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60" windowHeight="10575" activeTab="0"/>
  </bookViews>
  <sheets>
    <sheet name="半期別報告書" sheetId="1" r:id="rId1"/>
  </sheets>
  <definedNames>
    <definedName name="_xlnm.Print_Area" localSheetId="0">'半期別報告書'!$A$1:$W$55</definedName>
  </definedNames>
  <calcPr fullCalcOnLoad="1"/>
</workbook>
</file>

<file path=xl/sharedStrings.xml><?xml version="1.0" encoding="utf-8"?>
<sst xmlns="http://schemas.openxmlformats.org/spreadsheetml/2006/main" count="138" uniqueCount="37">
  <si>
    <t>年間合計</t>
  </si>
  <si>
    <t>下半期計</t>
  </si>
  <si>
    <t>上半期計</t>
  </si>
  <si>
    <t>合計</t>
  </si>
  <si>
    <t>小計</t>
  </si>
  <si>
    <t>民間</t>
  </si>
  <si>
    <t>町村</t>
  </si>
  <si>
    <t>市</t>
  </si>
  <si>
    <t>県</t>
  </si>
  <si>
    <t>公社・公団</t>
  </si>
  <si>
    <t>国土交通省</t>
  </si>
  <si>
    <t>3月</t>
  </si>
  <si>
    <t>9月</t>
  </si>
  <si>
    <t>2月</t>
  </si>
  <si>
    <t>8月</t>
  </si>
  <si>
    <t>1月</t>
  </si>
  <si>
    <t>7月</t>
  </si>
  <si>
    <t>12月</t>
  </si>
  <si>
    <t>6月</t>
  </si>
  <si>
    <t>11月</t>
  </si>
  <si>
    <t>5月</t>
  </si>
  <si>
    <t>10月</t>
  </si>
  <si>
    <t>4月</t>
  </si>
  <si>
    <t>再生骨材</t>
  </si>
  <si>
    <t>入荷量</t>
  </si>
  <si>
    <t>販売用</t>
  </si>
  <si>
    <t>自家用</t>
  </si>
  <si>
    <t>販売用</t>
  </si>
  <si>
    <t>廃材</t>
  </si>
  <si>
    <t>計</t>
  </si>
  <si>
    <t>再生合材</t>
  </si>
  <si>
    <t>普通合材</t>
  </si>
  <si>
    <t>使用先区分</t>
  </si>
  <si>
    <t>月度</t>
  </si>
  <si>
    <t>平成32年下半期</t>
  </si>
  <si>
    <t>平成32年上半期</t>
  </si>
  <si>
    <t xml:space="preserve">合材製造量報告書 － 全県 －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</si>
</sst>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shrinkToFit="1"/>
    </xf>
    <xf numFmtId="176" fontId="18" fillId="0" borderId="0" xfId="0" applyNumberFormat="1" applyFont="1" applyAlignment="1">
      <alignment horizontal="center" shrinkToFit="1"/>
    </xf>
    <xf numFmtId="177" fontId="18" fillId="0" borderId="10" xfId="0" applyNumberFormat="1" applyFont="1" applyBorder="1" applyAlignment="1">
      <alignment vertical="center" shrinkToFit="1"/>
    </xf>
    <xf numFmtId="177" fontId="18" fillId="0" borderId="11" xfId="0" applyNumberFormat="1" applyFont="1" applyBorder="1" applyAlignment="1">
      <alignment vertical="center" shrinkToFit="1"/>
    </xf>
    <xf numFmtId="177" fontId="18" fillId="0" borderId="12" xfId="0" applyNumberFormat="1" applyFont="1" applyBorder="1" applyAlignment="1">
      <alignment vertical="center" shrinkToFit="1"/>
    </xf>
    <xf numFmtId="177" fontId="18" fillId="0" borderId="13" xfId="0" applyNumberFormat="1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top" shrinkToFit="1"/>
    </xf>
    <xf numFmtId="0" fontId="18" fillId="0" borderId="15" xfId="0" applyFont="1" applyBorder="1" applyAlignment="1">
      <alignment horizontal="center" vertical="top" shrinkToFit="1"/>
    </xf>
    <xf numFmtId="0" fontId="18" fillId="0" borderId="16" xfId="0" applyFont="1" applyBorder="1" applyAlignment="1">
      <alignment horizontal="center" vertical="top" shrinkToFit="1"/>
    </xf>
    <xf numFmtId="177" fontId="18" fillId="0" borderId="17" xfId="0" applyNumberFormat="1" applyFont="1" applyBorder="1" applyAlignment="1">
      <alignment vertical="center" shrinkToFit="1"/>
    </xf>
    <xf numFmtId="177" fontId="18" fillId="0" borderId="18" xfId="0" applyNumberFormat="1" applyFont="1" applyBorder="1" applyAlignment="1">
      <alignment vertical="center" shrinkToFit="1"/>
    </xf>
    <xf numFmtId="177" fontId="18" fillId="0" borderId="19" xfId="0" applyNumberFormat="1" applyFont="1" applyBorder="1" applyAlignment="1">
      <alignment vertical="center" shrinkToFit="1"/>
    </xf>
    <xf numFmtId="177" fontId="18" fillId="0" borderId="20" xfId="0" applyNumberFormat="1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 shrinkToFit="1"/>
    </xf>
    <xf numFmtId="177" fontId="18" fillId="0" borderId="21" xfId="0" applyNumberFormat="1" applyFont="1" applyBorder="1" applyAlignment="1">
      <alignment vertical="center" shrinkToFit="1"/>
    </xf>
    <xf numFmtId="177" fontId="18" fillId="0" borderId="22" xfId="0" applyNumberFormat="1" applyFont="1" applyBorder="1" applyAlignment="1">
      <alignment vertical="center" shrinkToFit="1"/>
    </xf>
    <xf numFmtId="177" fontId="18" fillId="0" borderId="15" xfId="0" applyNumberFormat="1" applyFont="1" applyBorder="1" applyAlignment="1">
      <alignment vertical="center" shrinkToFit="1"/>
    </xf>
    <xf numFmtId="177" fontId="18" fillId="0" borderId="23" xfId="0" applyNumberFormat="1" applyFont="1" applyBorder="1" applyAlignment="1">
      <alignment vertical="center" shrinkToFit="1"/>
    </xf>
    <xf numFmtId="0" fontId="18" fillId="0" borderId="15" xfId="0" applyFont="1" applyBorder="1" applyAlignment="1">
      <alignment horizontal="center" vertical="center" shrinkToFit="1"/>
    </xf>
    <xf numFmtId="177" fontId="18" fillId="0" borderId="24" xfId="0" applyNumberFormat="1" applyFont="1" applyBorder="1" applyAlignment="1">
      <alignment vertical="center" shrinkToFit="1"/>
    </xf>
    <xf numFmtId="177" fontId="18" fillId="0" borderId="25" xfId="0" applyNumberFormat="1" applyFont="1" applyBorder="1" applyAlignment="1">
      <alignment vertical="center" shrinkToFit="1"/>
    </xf>
    <xf numFmtId="177" fontId="18" fillId="0" borderId="26" xfId="0" applyNumberFormat="1" applyFont="1" applyBorder="1" applyAlignment="1">
      <alignment vertical="center" shrinkToFit="1"/>
    </xf>
    <xf numFmtId="177" fontId="18" fillId="0" borderId="27" xfId="0" applyNumberFormat="1" applyFont="1" applyBorder="1" applyAlignment="1">
      <alignment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top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W56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11.625" style="1" customWidth="1"/>
    <col min="3" max="11" width="9.625" style="1" customWidth="1"/>
    <col min="12" max="12" width="3.375" style="1" customWidth="1"/>
    <col min="13" max="13" width="6.75390625" style="1" customWidth="1"/>
    <col min="14" max="14" width="11.75390625" style="1" customWidth="1"/>
    <col min="15" max="23" width="9.625" style="1" customWidth="1"/>
    <col min="24" max="16384" width="9.00390625" style="1" customWidth="1"/>
  </cols>
  <sheetData>
    <row r="2" spans="3:19" ht="15.75" customHeight="1">
      <c r="C2" s="36" t="s">
        <v>36</v>
      </c>
      <c r="D2" s="36"/>
      <c r="E2" s="36"/>
      <c r="F2" s="36"/>
      <c r="G2" s="36"/>
      <c r="O2" s="36" t="s">
        <v>36</v>
      </c>
      <c r="P2" s="36"/>
      <c r="Q2" s="36"/>
      <c r="R2" s="36"/>
      <c r="S2" s="36"/>
    </row>
    <row r="3" spans="3:19" ht="17.25">
      <c r="C3" s="35"/>
      <c r="D3" s="35"/>
      <c r="E3" s="35"/>
      <c r="F3" s="35"/>
      <c r="G3" s="35"/>
      <c r="O3" s="35"/>
      <c r="P3" s="35"/>
      <c r="Q3" s="35"/>
      <c r="R3" s="35"/>
      <c r="S3" s="35"/>
    </row>
    <row r="4" spans="9:23" ht="15.75" customHeight="1">
      <c r="I4" s="34" t="s">
        <v>35</v>
      </c>
      <c r="J4" s="34"/>
      <c r="K4" s="34"/>
      <c r="U4" s="34" t="s">
        <v>34</v>
      </c>
      <c r="V4" s="34"/>
      <c r="W4" s="34"/>
    </row>
    <row r="6" spans="1:23" ht="18" customHeight="1">
      <c r="A6" s="26" t="s">
        <v>33</v>
      </c>
      <c r="B6" s="26" t="s">
        <v>32</v>
      </c>
      <c r="C6" s="32" t="s">
        <v>31</v>
      </c>
      <c r="D6" s="31"/>
      <c r="E6" s="32" t="s">
        <v>30</v>
      </c>
      <c r="F6" s="31"/>
      <c r="G6" s="32" t="s">
        <v>29</v>
      </c>
      <c r="H6" s="31"/>
      <c r="I6" s="33" t="s">
        <v>3</v>
      </c>
      <c r="J6" s="32" t="s">
        <v>28</v>
      </c>
      <c r="K6" s="31"/>
      <c r="M6" s="26" t="s">
        <v>33</v>
      </c>
      <c r="N6" s="26" t="s">
        <v>32</v>
      </c>
      <c r="O6" s="32" t="s">
        <v>31</v>
      </c>
      <c r="P6" s="31"/>
      <c r="Q6" s="32" t="s">
        <v>30</v>
      </c>
      <c r="R6" s="31"/>
      <c r="S6" s="32" t="s">
        <v>29</v>
      </c>
      <c r="T6" s="31"/>
      <c r="U6" s="33" t="s">
        <v>3</v>
      </c>
      <c r="V6" s="32" t="s">
        <v>28</v>
      </c>
      <c r="W6" s="31"/>
    </row>
    <row r="7" spans="1:23" ht="18" customHeight="1">
      <c r="A7" s="8"/>
      <c r="B7" s="8"/>
      <c r="C7" s="30" t="s">
        <v>26</v>
      </c>
      <c r="D7" s="27" t="s">
        <v>25</v>
      </c>
      <c r="E7" s="30" t="s">
        <v>26</v>
      </c>
      <c r="F7" s="27" t="s">
        <v>27</v>
      </c>
      <c r="G7" s="30" t="s">
        <v>26</v>
      </c>
      <c r="H7" s="27" t="s">
        <v>25</v>
      </c>
      <c r="I7" s="29"/>
      <c r="J7" s="28" t="s">
        <v>24</v>
      </c>
      <c r="K7" s="27" t="s">
        <v>23</v>
      </c>
      <c r="M7" s="8"/>
      <c r="N7" s="8"/>
      <c r="O7" s="30" t="s">
        <v>26</v>
      </c>
      <c r="P7" s="27" t="s">
        <v>25</v>
      </c>
      <c r="Q7" s="30" t="s">
        <v>26</v>
      </c>
      <c r="R7" s="27" t="s">
        <v>27</v>
      </c>
      <c r="S7" s="30" t="s">
        <v>26</v>
      </c>
      <c r="T7" s="27" t="s">
        <v>25</v>
      </c>
      <c r="U7" s="29"/>
      <c r="V7" s="28" t="s">
        <v>24</v>
      </c>
      <c r="W7" s="27" t="s">
        <v>23</v>
      </c>
    </row>
    <row r="8" spans="1:23" ht="16.5" customHeight="1">
      <c r="A8" s="26" t="s">
        <v>22</v>
      </c>
      <c r="B8" s="25" t="s">
        <v>10</v>
      </c>
      <c r="C8" s="24">
        <v>2</v>
      </c>
      <c r="D8" s="21">
        <v>1607</v>
      </c>
      <c r="E8" s="24">
        <v>139</v>
      </c>
      <c r="F8" s="21">
        <v>1823</v>
      </c>
      <c r="G8" s="24">
        <f>SUM(C8,E8)</f>
        <v>141</v>
      </c>
      <c r="H8" s="21">
        <f>SUM(D8,F8)</f>
        <v>3430</v>
      </c>
      <c r="I8" s="23">
        <f>SUM(G8:H8)</f>
        <v>3571</v>
      </c>
      <c r="J8" s="22">
        <v>1052</v>
      </c>
      <c r="K8" s="21">
        <v>893</v>
      </c>
      <c r="M8" s="26" t="s">
        <v>21</v>
      </c>
      <c r="N8" s="25" t="s">
        <v>10</v>
      </c>
      <c r="O8" s="24">
        <v>68</v>
      </c>
      <c r="P8" s="21">
        <v>2229</v>
      </c>
      <c r="Q8" s="24">
        <v>5513</v>
      </c>
      <c r="R8" s="21">
        <v>5030</v>
      </c>
      <c r="S8" s="24">
        <f>SUM(O8,Q8)</f>
        <v>5581</v>
      </c>
      <c r="T8" s="21">
        <f>SUM(P8,R8)</f>
        <v>7259</v>
      </c>
      <c r="U8" s="23">
        <f>SUM(S8:T8)</f>
        <v>12840</v>
      </c>
      <c r="V8" s="22">
        <v>4475</v>
      </c>
      <c r="W8" s="21">
        <v>3998</v>
      </c>
    </row>
    <row r="9" spans="1:23" ht="16.5" customHeight="1">
      <c r="A9" s="9"/>
      <c r="B9" s="20" t="s">
        <v>9</v>
      </c>
      <c r="C9" s="19">
        <v>14118</v>
      </c>
      <c r="D9" s="16">
        <v>9043</v>
      </c>
      <c r="E9" s="19">
        <v>21</v>
      </c>
      <c r="F9" s="16">
        <v>108</v>
      </c>
      <c r="G9" s="19">
        <f>SUM(C9,E9)</f>
        <v>14139</v>
      </c>
      <c r="H9" s="16">
        <f>SUM(D9,F9)</f>
        <v>9151</v>
      </c>
      <c r="I9" s="18">
        <f>SUM(G9:H9)</f>
        <v>23290</v>
      </c>
      <c r="J9" s="17">
        <v>8639</v>
      </c>
      <c r="K9" s="16">
        <v>61</v>
      </c>
      <c r="M9" s="9"/>
      <c r="N9" s="20" t="s">
        <v>9</v>
      </c>
      <c r="O9" s="19">
        <v>36220</v>
      </c>
      <c r="P9" s="16">
        <v>6571</v>
      </c>
      <c r="Q9" s="19">
        <v>0</v>
      </c>
      <c r="R9" s="16">
        <v>0</v>
      </c>
      <c r="S9" s="19">
        <f>SUM(O9,Q9)</f>
        <v>36220</v>
      </c>
      <c r="T9" s="16">
        <f>SUM(P9,R9)</f>
        <v>6571</v>
      </c>
      <c r="U9" s="18">
        <f>SUM(S9:T9)</f>
        <v>42791</v>
      </c>
      <c r="V9" s="17">
        <v>14048</v>
      </c>
      <c r="W9" s="16">
        <v>0</v>
      </c>
    </row>
    <row r="10" spans="1:23" ht="16.5" customHeight="1">
      <c r="A10" s="9"/>
      <c r="B10" s="20" t="s">
        <v>8</v>
      </c>
      <c r="C10" s="19">
        <v>2937</v>
      </c>
      <c r="D10" s="16">
        <v>3160</v>
      </c>
      <c r="E10" s="19">
        <v>674</v>
      </c>
      <c r="F10" s="16">
        <v>7696</v>
      </c>
      <c r="G10" s="19">
        <f>SUM(C10,E10)</f>
        <v>3611</v>
      </c>
      <c r="H10" s="16">
        <f>SUM(D10,F10)</f>
        <v>10856</v>
      </c>
      <c r="I10" s="18">
        <f>SUM(G10:H10)</f>
        <v>14467</v>
      </c>
      <c r="J10" s="17">
        <v>5998</v>
      </c>
      <c r="K10" s="16">
        <v>3576</v>
      </c>
      <c r="M10" s="9"/>
      <c r="N10" s="20" t="s">
        <v>8</v>
      </c>
      <c r="O10" s="19">
        <v>1585</v>
      </c>
      <c r="P10" s="16">
        <v>5491</v>
      </c>
      <c r="Q10" s="19">
        <v>3044</v>
      </c>
      <c r="R10" s="16">
        <v>9087</v>
      </c>
      <c r="S10" s="19">
        <f>SUM(O10,Q10)</f>
        <v>4629</v>
      </c>
      <c r="T10" s="16">
        <f>SUM(P10,R10)</f>
        <v>14578</v>
      </c>
      <c r="U10" s="18">
        <f>SUM(S10:T10)</f>
        <v>19207</v>
      </c>
      <c r="V10" s="17">
        <v>9940</v>
      </c>
      <c r="W10" s="16">
        <v>4835</v>
      </c>
    </row>
    <row r="11" spans="1:23" ht="16.5" customHeight="1">
      <c r="A11" s="9"/>
      <c r="B11" s="20" t="s">
        <v>7</v>
      </c>
      <c r="C11" s="19">
        <v>1186</v>
      </c>
      <c r="D11" s="16">
        <v>4263</v>
      </c>
      <c r="E11" s="19">
        <v>2895</v>
      </c>
      <c r="F11" s="16">
        <v>18210</v>
      </c>
      <c r="G11" s="19">
        <f>SUM(C11,E11)</f>
        <v>4081</v>
      </c>
      <c r="H11" s="16">
        <f>SUM(D11,F11)</f>
        <v>22473</v>
      </c>
      <c r="I11" s="18">
        <f>SUM(G11:H11)</f>
        <v>26554</v>
      </c>
      <c r="J11" s="17">
        <v>17415</v>
      </c>
      <c r="K11" s="16">
        <v>8611</v>
      </c>
      <c r="M11" s="9"/>
      <c r="N11" s="20" t="s">
        <v>7</v>
      </c>
      <c r="O11" s="19">
        <v>2100</v>
      </c>
      <c r="P11" s="16">
        <v>9095</v>
      </c>
      <c r="Q11" s="19">
        <v>5269</v>
      </c>
      <c r="R11" s="16">
        <v>25421</v>
      </c>
      <c r="S11" s="19">
        <f>SUM(O11,Q11)</f>
        <v>7369</v>
      </c>
      <c r="T11" s="16">
        <f>SUM(P11,R11)</f>
        <v>34516</v>
      </c>
      <c r="U11" s="18">
        <f>SUM(S11:T11)</f>
        <v>41885</v>
      </c>
      <c r="V11" s="17">
        <v>29560</v>
      </c>
      <c r="W11" s="16">
        <v>12895</v>
      </c>
    </row>
    <row r="12" spans="1:23" ht="16.5" customHeight="1">
      <c r="A12" s="9"/>
      <c r="B12" s="20" t="s">
        <v>6</v>
      </c>
      <c r="C12" s="19">
        <v>94</v>
      </c>
      <c r="D12" s="16">
        <v>179</v>
      </c>
      <c r="E12" s="19">
        <v>143</v>
      </c>
      <c r="F12" s="16">
        <v>982</v>
      </c>
      <c r="G12" s="19">
        <f>SUM(C12,E12)</f>
        <v>237</v>
      </c>
      <c r="H12" s="16">
        <f>SUM(D12,F12)</f>
        <v>1161</v>
      </c>
      <c r="I12" s="18">
        <f>SUM(G12:H12)</f>
        <v>1398</v>
      </c>
      <c r="J12" s="17">
        <v>391</v>
      </c>
      <c r="K12" s="16">
        <v>426</v>
      </c>
      <c r="M12" s="9"/>
      <c r="N12" s="20" t="s">
        <v>6</v>
      </c>
      <c r="O12" s="19">
        <v>72</v>
      </c>
      <c r="P12" s="16">
        <v>1484</v>
      </c>
      <c r="Q12" s="19">
        <v>1072</v>
      </c>
      <c r="R12" s="16">
        <v>2391</v>
      </c>
      <c r="S12" s="19">
        <f>SUM(O12,Q12)</f>
        <v>1144</v>
      </c>
      <c r="T12" s="16">
        <f>SUM(P12,R12)</f>
        <v>3875</v>
      </c>
      <c r="U12" s="18">
        <f>SUM(S12:T12)</f>
        <v>5019</v>
      </c>
      <c r="V12" s="17">
        <v>3014</v>
      </c>
      <c r="W12" s="16">
        <v>1457</v>
      </c>
    </row>
    <row r="13" spans="1:23" ht="16.5" customHeight="1">
      <c r="A13" s="9"/>
      <c r="B13" s="15" t="s">
        <v>5</v>
      </c>
      <c r="C13" s="14">
        <v>1291</v>
      </c>
      <c r="D13" s="11">
        <v>5841</v>
      </c>
      <c r="E13" s="14">
        <v>9736</v>
      </c>
      <c r="F13" s="11">
        <v>29505</v>
      </c>
      <c r="G13" s="14">
        <f>SUM(C13,E13)</f>
        <v>11027</v>
      </c>
      <c r="H13" s="11">
        <f>SUM(D13,F13)</f>
        <v>35346</v>
      </c>
      <c r="I13" s="13">
        <f>SUM(G13:H13)</f>
        <v>46373</v>
      </c>
      <c r="J13" s="12">
        <v>20240</v>
      </c>
      <c r="K13" s="11">
        <v>18781</v>
      </c>
      <c r="M13" s="9"/>
      <c r="N13" s="15" t="s">
        <v>5</v>
      </c>
      <c r="O13" s="14">
        <v>2514</v>
      </c>
      <c r="P13" s="11">
        <v>3904</v>
      </c>
      <c r="Q13" s="14">
        <v>5484</v>
      </c>
      <c r="R13" s="11">
        <v>16869</v>
      </c>
      <c r="S13" s="14">
        <f>SUM(O13,Q13)</f>
        <v>7998</v>
      </c>
      <c r="T13" s="11">
        <f>SUM(P13,R13)</f>
        <v>20773</v>
      </c>
      <c r="U13" s="13">
        <f>SUM(S13:T13)</f>
        <v>28771</v>
      </c>
      <c r="V13" s="12">
        <v>14667</v>
      </c>
      <c r="W13" s="11">
        <v>12220</v>
      </c>
    </row>
    <row r="14" spans="1:23" ht="16.5" customHeight="1">
      <c r="A14" s="8"/>
      <c r="B14" s="7" t="s">
        <v>4</v>
      </c>
      <c r="C14" s="6">
        <f>SUM(C8:C13)</f>
        <v>19628</v>
      </c>
      <c r="D14" s="3">
        <f>SUM(D8:D13)</f>
        <v>24093</v>
      </c>
      <c r="E14" s="6">
        <f>SUM(E8:E13)</f>
        <v>13608</v>
      </c>
      <c r="F14" s="3">
        <f>SUM(F8:F13)</f>
        <v>58324</v>
      </c>
      <c r="G14" s="6">
        <f>SUM(G8:G13)</f>
        <v>33236</v>
      </c>
      <c r="H14" s="3">
        <f>SUM(H8:H13)</f>
        <v>82417</v>
      </c>
      <c r="I14" s="5">
        <f>SUM(G14:H14)</f>
        <v>115653</v>
      </c>
      <c r="J14" s="4">
        <f>SUM(J8:J13)</f>
        <v>53735</v>
      </c>
      <c r="K14" s="3">
        <f>SUM(K8:K13)</f>
        <v>32348</v>
      </c>
      <c r="M14" s="8"/>
      <c r="N14" s="7" t="s">
        <v>4</v>
      </c>
      <c r="O14" s="6">
        <f>SUM(O8:O13)</f>
        <v>42559</v>
      </c>
      <c r="P14" s="3">
        <f>SUM(P8:P13)</f>
        <v>28774</v>
      </c>
      <c r="Q14" s="6">
        <f>SUM(Q8:Q13)</f>
        <v>20382</v>
      </c>
      <c r="R14" s="3">
        <f>SUM(R8:R13)</f>
        <v>58798</v>
      </c>
      <c r="S14" s="6">
        <f>SUM(S8:S13)</f>
        <v>62941</v>
      </c>
      <c r="T14" s="3">
        <f>SUM(T8:T13)</f>
        <v>87572</v>
      </c>
      <c r="U14" s="5">
        <f>SUM(S14:T14)</f>
        <v>150513</v>
      </c>
      <c r="V14" s="4">
        <f>SUM(V8:V13)</f>
        <v>75704</v>
      </c>
      <c r="W14" s="3">
        <f>SUM(W8:W13)</f>
        <v>35405</v>
      </c>
    </row>
    <row r="15" spans="1:23" ht="16.5" customHeight="1">
      <c r="A15" s="26" t="s">
        <v>20</v>
      </c>
      <c r="B15" s="25" t="s">
        <v>10</v>
      </c>
      <c r="C15" s="24">
        <v>40</v>
      </c>
      <c r="D15" s="21">
        <v>1314</v>
      </c>
      <c r="E15" s="24">
        <v>46</v>
      </c>
      <c r="F15" s="21">
        <v>3720</v>
      </c>
      <c r="G15" s="24">
        <f>SUM(C15,E15)</f>
        <v>86</v>
      </c>
      <c r="H15" s="21">
        <f>SUM(D15,F15)</f>
        <v>5034</v>
      </c>
      <c r="I15" s="23">
        <f>SUM(G15:H15)</f>
        <v>5120</v>
      </c>
      <c r="J15" s="22">
        <v>4320</v>
      </c>
      <c r="K15" s="21">
        <v>1356</v>
      </c>
      <c r="M15" s="26" t="s">
        <v>19</v>
      </c>
      <c r="N15" s="25" t="s">
        <v>10</v>
      </c>
      <c r="O15" s="24">
        <v>2621</v>
      </c>
      <c r="P15" s="21">
        <v>6234</v>
      </c>
      <c r="Q15" s="24">
        <v>7437</v>
      </c>
      <c r="R15" s="21">
        <v>4319</v>
      </c>
      <c r="S15" s="24">
        <f>SUM(O15,Q15)</f>
        <v>10058</v>
      </c>
      <c r="T15" s="21">
        <f>SUM(P15,R15)</f>
        <v>10553</v>
      </c>
      <c r="U15" s="23">
        <f>SUM(S15:T15)</f>
        <v>20611</v>
      </c>
      <c r="V15" s="22">
        <v>11248</v>
      </c>
      <c r="W15" s="21">
        <v>4742</v>
      </c>
    </row>
    <row r="16" spans="1:23" ht="16.5" customHeight="1">
      <c r="A16" s="9"/>
      <c r="B16" s="20" t="s">
        <v>9</v>
      </c>
      <c r="C16" s="19">
        <v>16047</v>
      </c>
      <c r="D16" s="16">
        <v>8163</v>
      </c>
      <c r="E16" s="19">
        <v>5</v>
      </c>
      <c r="F16" s="16">
        <v>583</v>
      </c>
      <c r="G16" s="19">
        <f>SUM(C16,E16)</f>
        <v>16052</v>
      </c>
      <c r="H16" s="16">
        <f>SUM(D16,F16)</f>
        <v>8746</v>
      </c>
      <c r="I16" s="18">
        <f>SUM(G16:H16)</f>
        <v>24798</v>
      </c>
      <c r="J16" s="17">
        <v>11674</v>
      </c>
      <c r="K16" s="16">
        <v>228</v>
      </c>
      <c r="M16" s="9"/>
      <c r="N16" s="20" t="s">
        <v>9</v>
      </c>
      <c r="O16" s="19">
        <v>15905</v>
      </c>
      <c r="P16" s="16">
        <v>10921</v>
      </c>
      <c r="Q16" s="19">
        <v>80</v>
      </c>
      <c r="R16" s="16">
        <v>571</v>
      </c>
      <c r="S16" s="19">
        <f>SUM(O16,Q16)</f>
        <v>15985</v>
      </c>
      <c r="T16" s="16">
        <f>SUM(P16,R16)</f>
        <v>11492</v>
      </c>
      <c r="U16" s="18">
        <f>SUM(S16:T16)</f>
        <v>27477</v>
      </c>
      <c r="V16" s="17">
        <v>23259</v>
      </c>
      <c r="W16" s="16">
        <v>317</v>
      </c>
    </row>
    <row r="17" spans="1:23" ht="16.5" customHeight="1">
      <c r="A17" s="9"/>
      <c r="B17" s="20" t="s">
        <v>8</v>
      </c>
      <c r="C17" s="19">
        <v>1978</v>
      </c>
      <c r="D17" s="16">
        <v>5960</v>
      </c>
      <c r="E17" s="19">
        <v>525</v>
      </c>
      <c r="F17" s="16">
        <v>6204</v>
      </c>
      <c r="G17" s="19">
        <f>SUM(C17,E17)</f>
        <v>2503</v>
      </c>
      <c r="H17" s="16">
        <f>SUM(D17,F17)</f>
        <v>12164</v>
      </c>
      <c r="I17" s="18">
        <f>SUM(G17:H17)</f>
        <v>14667</v>
      </c>
      <c r="J17" s="17">
        <v>7378</v>
      </c>
      <c r="K17" s="16">
        <v>2974</v>
      </c>
      <c r="M17" s="9"/>
      <c r="N17" s="20" t="s">
        <v>8</v>
      </c>
      <c r="O17" s="19">
        <v>4565</v>
      </c>
      <c r="P17" s="16">
        <v>7228</v>
      </c>
      <c r="Q17" s="19">
        <v>3008</v>
      </c>
      <c r="R17" s="16">
        <v>13684</v>
      </c>
      <c r="S17" s="19">
        <f>SUM(O17,Q17)</f>
        <v>7573</v>
      </c>
      <c r="T17" s="16">
        <f>SUM(P17,R17)</f>
        <v>20912</v>
      </c>
      <c r="U17" s="18">
        <f>SUM(S17:T17)</f>
        <v>28485</v>
      </c>
      <c r="V17" s="17">
        <v>16662</v>
      </c>
      <c r="W17" s="16">
        <v>6716</v>
      </c>
    </row>
    <row r="18" spans="1:23" ht="16.5" customHeight="1">
      <c r="A18" s="9"/>
      <c r="B18" s="20" t="s">
        <v>7</v>
      </c>
      <c r="C18" s="19">
        <v>1644</v>
      </c>
      <c r="D18" s="16">
        <v>5573</v>
      </c>
      <c r="E18" s="19">
        <v>6233</v>
      </c>
      <c r="F18" s="16">
        <v>16609</v>
      </c>
      <c r="G18" s="19">
        <f>SUM(C18,E18)</f>
        <v>7877</v>
      </c>
      <c r="H18" s="16">
        <f>SUM(D18,F18)</f>
        <v>22182</v>
      </c>
      <c r="I18" s="18">
        <f>SUM(G18:H18)</f>
        <v>30059</v>
      </c>
      <c r="J18" s="17">
        <v>19047</v>
      </c>
      <c r="K18" s="16">
        <v>8576</v>
      </c>
      <c r="M18" s="9"/>
      <c r="N18" s="20" t="s">
        <v>7</v>
      </c>
      <c r="O18" s="19">
        <v>3132</v>
      </c>
      <c r="P18" s="16">
        <v>7977</v>
      </c>
      <c r="Q18" s="19">
        <v>9568</v>
      </c>
      <c r="R18" s="16">
        <v>31664</v>
      </c>
      <c r="S18" s="19">
        <f>SUM(O18,Q18)</f>
        <v>12700</v>
      </c>
      <c r="T18" s="16">
        <f>SUM(P18,R18)</f>
        <v>39641</v>
      </c>
      <c r="U18" s="18">
        <f>SUM(S18:T18)</f>
        <v>52341</v>
      </c>
      <c r="V18" s="17">
        <v>35591</v>
      </c>
      <c r="W18" s="16">
        <v>16508</v>
      </c>
    </row>
    <row r="19" spans="1:23" ht="16.5" customHeight="1">
      <c r="A19" s="9"/>
      <c r="B19" s="20" t="s">
        <v>6</v>
      </c>
      <c r="C19" s="19">
        <v>26</v>
      </c>
      <c r="D19" s="16">
        <v>525</v>
      </c>
      <c r="E19" s="19">
        <v>524</v>
      </c>
      <c r="F19" s="16">
        <v>786</v>
      </c>
      <c r="G19" s="19">
        <f>SUM(C19,E19)</f>
        <v>550</v>
      </c>
      <c r="H19" s="16">
        <f>SUM(D19,F19)</f>
        <v>1311</v>
      </c>
      <c r="I19" s="18">
        <f>SUM(G19:H19)</f>
        <v>1861</v>
      </c>
      <c r="J19" s="17">
        <v>718</v>
      </c>
      <c r="K19" s="16">
        <v>591</v>
      </c>
      <c r="M19" s="9"/>
      <c r="N19" s="20" t="s">
        <v>6</v>
      </c>
      <c r="O19" s="19">
        <v>37</v>
      </c>
      <c r="P19" s="16">
        <v>65</v>
      </c>
      <c r="Q19" s="19">
        <v>460</v>
      </c>
      <c r="R19" s="16">
        <v>1071</v>
      </c>
      <c r="S19" s="19">
        <f>SUM(O19,Q19)</f>
        <v>497</v>
      </c>
      <c r="T19" s="16">
        <f>SUM(P19,R19)</f>
        <v>1136</v>
      </c>
      <c r="U19" s="18">
        <f>SUM(S19:T19)</f>
        <v>1633</v>
      </c>
      <c r="V19" s="17">
        <v>3315</v>
      </c>
      <c r="W19" s="16">
        <v>611</v>
      </c>
    </row>
    <row r="20" spans="1:23" ht="16.5" customHeight="1">
      <c r="A20" s="9"/>
      <c r="B20" s="15" t="s">
        <v>5</v>
      </c>
      <c r="C20" s="14">
        <v>2212</v>
      </c>
      <c r="D20" s="11">
        <v>9799</v>
      </c>
      <c r="E20" s="14">
        <v>7036</v>
      </c>
      <c r="F20" s="11">
        <v>19290</v>
      </c>
      <c r="G20" s="14">
        <f>SUM(C20,E20)</f>
        <v>9248</v>
      </c>
      <c r="H20" s="11">
        <f>SUM(D20,F20)</f>
        <v>29089</v>
      </c>
      <c r="I20" s="13">
        <f>SUM(G20:H20)</f>
        <v>38337</v>
      </c>
      <c r="J20" s="12">
        <v>20907</v>
      </c>
      <c r="K20" s="11">
        <v>10650</v>
      </c>
      <c r="M20" s="9"/>
      <c r="N20" s="15" t="s">
        <v>5</v>
      </c>
      <c r="O20" s="14">
        <v>2116</v>
      </c>
      <c r="P20" s="11">
        <v>3905</v>
      </c>
      <c r="Q20" s="14">
        <v>8428</v>
      </c>
      <c r="R20" s="11">
        <v>16579</v>
      </c>
      <c r="S20" s="14">
        <f>SUM(O20,Q20)</f>
        <v>10544</v>
      </c>
      <c r="T20" s="11">
        <f>SUM(P20,R20)</f>
        <v>20484</v>
      </c>
      <c r="U20" s="13">
        <f>SUM(S20:T20)</f>
        <v>31028</v>
      </c>
      <c r="V20" s="12">
        <v>12114</v>
      </c>
      <c r="W20" s="11">
        <v>12943</v>
      </c>
    </row>
    <row r="21" spans="1:23" ht="16.5" customHeight="1">
      <c r="A21" s="8"/>
      <c r="B21" s="7" t="s">
        <v>4</v>
      </c>
      <c r="C21" s="6">
        <f>SUM(C15:C20)</f>
        <v>21947</v>
      </c>
      <c r="D21" s="3">
        <f>SUM(D15:D20)</f>
        <v>31334</v>
      </c>
      <c r="E21" s="6">
        <f>SUM(E15:E20)</f>
        <v>14369</v>
      </c>
      <c r="F21" s="3">
        <f>SUM(F15:F20)</f>
        <v>47192</v>
      </c>
      <c r="G21" s="6">
        <f>SUM(G15:G20)</f>
        <v>36316</v>
      </c>
      <c r="H21" s="3">
        <f>SUM(H15:H20)</f>
        <v>78526</v>
      </c>
      <c r="I21" s="5">
        <f>SUM(G21:H21)</f>
        <v>114842</v>
      </c>
      <c r="J21" s="4">
        <f>SUM(J15:J20)</f>
        <v>64044</v>
      </c>
      <c r="K21" s="3">
        <f>SUM(K15:K20)</f>
        <v>24375</v>
      </c>
      <c r="M21" s="8"/>
      <c r="N21" s="7" t="s">
        <v>4</v>
      </c>
      <c r="O21" s="6">
        <f>SUM(O15:O20)</f>
        <v>28376</v>
      </c>
      <c r="P21" s="3">
        <f>SUM(P15:P20)</f>
        <v>36330</v>
      </c>
      <c r="Q21" s="6">
        <f>SUM(Q15:Q20)</f>
        <v>28981</v>
      </c>
      <c r="R21" s="3">
        <f>SUM(R15:R20)</f>
        <v>67888</v>
      </c>
      <c r="S21" s="6">
        <f>SUM(S15:S20)</f>
        <v>57357</v>
      </c>
      <c r="T21" s="3">
        <f>SUM(T15:T20)</f>
        <v>104218</v>
      </c>
      <c r="U21" s="5">
        <f>SUM(S21:T21)</f>
        <v>161575</v>
      </c>
      <c r="V21" s="4">
        <f>SUM(V15:V20)</f>
        <v>102189</v>
      </c>
      <c r="W21" s="3">
        <f>SUM(W15:W20)</f>
        <v>41837</v>
      </c>
    </row>
    <row r="22" spans="1:23" ht="16.5" customHeight="1">
      <c r="A22" s="26" t="s">
        <v>18</v>
      </c>
      <c r="B22" s="25" t="s">
        <v>10</v>
      </c>
      <c r="C22" s="24">
        <v>285</v>
      </c>
      <c r="D22" s="21">
        <v>2580</v>
      </c>
      <c r="E22" s="24">
        <v>6</v>
      </c>
      <c r="F22" s="21">
        <v>1177</v>
      </c>
      <c r="G22" s="24">
        <f>SUM(C22,E22)</f>
        <v>291</v>
      </c>
      <c r="H22" s="21">
        <f>SUM(D22,F22)</f>
        <v>3757</v>
      </c>
      <c r="I22" s="23">
        <f>SUM(G22:H22)</f>
        <v>4048</v>
      </c>
      <c r="J22" s="22">
        <v>2249</v>
      </c>
      <c r="K22" s="21">
        <v>488</v>
      </c>
      <c r="M22" s="26" t="s">
        <v>17</v>
      </c>
      <c r="N22" s="25" t="s">
        <v>10</v>
      </c>
      <c r="O22" s="24">
        <v>5167</v>
      </c>
      <c r="P22" s="21">
        <v>9377</v>
      </c>
      <c r="Q22" s="24">
        <v>4434</v>
      </c>
      <c r="R22" s="21">
        <v>6951</v>
      </c>
      <c r="S22" s="24">
        <f>SUM(O22,Q22)</f>
        <v>9601</v>
      </c>
      <c r="T22" s="21">
        <f>SUM(P22,R22)</f>
        <v>16328</v>
      </c>
      <c r="U22" s="23">
        <f>SUM(S22:T22)</f>
        <v>25929</v>
      </c>
      <c r="V22" s="22">
        <v>12108</v>
      </c>
      <c r="W22" s="21">
        <v>4532</v>
      </c>
    </row>
    <row r="23" spans="1:23" ht="16.5" customHeight="1">
      <c r="A23" s="9"/>
      <c r="B23" s="20" t="s">
        <v>9</v>
      </c>
      <c r="C23" s="19">
        <v>20095</v>
      </c>
      <c r="D23" s="16">
        <v>11373</v>
      </c>
      <c r="E23" s="19">
        <v>301</v>
      </c>
      <c r="F23" s="16">
        <v>13</v>
      </c>
      <c r="G23" s="19">
        <f>SUM(C23,E23)</f>
        <v>20396</v>
      </c>
      <c r="H23" s="16">
        <f>SUM(D23,F23)</f>
        <v>11386</v>
      </c>
      <c r="I23" s="18">
        <f>SUM(G23:H23)</f>
        <v>31782</v>
      </c>
      <c r="J23" s="17">
        <v>13418</v>
      </c>
      <c r="K23" s="16">
        <v>125</v>
      </c>
      <c r="M23" s="9"/>
      <c r="N23" s="20" t="s">
        <v>9</v>
      </c>
      <c r="O23" s="19">
        <v>8829</v>
      </c>
      <c r="P23" s="16">
        <v>8053</v>
      </c>
      <c r="Q23" s="19">
        <v>1</v>
      </c>
      <c r="R23" s="16">
        <v>339</v>
      </c>
      <c r="S23" s="19">
        <f>SUM(O23,Q23)</f>
        <v>8830</v>
      </c>
      <c r="T23" s="16">
        <f>SUM(P23,R23)</f>
        <v>8392</v>
      </c>
      <c r="U23" s="18">
        <f>SUM(S23:T23)</f>
        <v>17222</v>
      </c>
      <c r="V23" s="17">
        <v>18047</v>
      </c>
      <c r="W23" s="16">
        <v>170</v>
      </c>
    </row>
    <row r="24" spans="1:23" ht="16.5" customHeight="1">
      <c r="A24" s="9"/>
      <c r="B24" s="20" t="s">
        <v>8</v>
      </c>
      <c r="C24" s="19">
        <v>1389</v>
      </c>
      <c r="D24" s="16">
        <v>4364</v>
      </c>
      <c r="E24" s="19">
        <v>875</v>
      </c>
      <c r="F24" s="16">
        <v>6321</v>
      </c>
      <c r="G24" s="19">
        <f>SUM(C24,E24)</f>
        <v>2264</v>
      </c>
      <c r="H24" s="16">
        <f>SUM(D24,F24)</f>
        <v>10685</v>
      </c>
      <c r="I24" s="18">
        <f>SUM(G24:H24)</f>
        <v>12949</v>
      </c>
      <c r="J24" s="17">
        <v>4280</v>
      </c>
      <c r="K24" s="16">
        <v>2943</v>
      </c>
      <c r="M24" s="9"/>
      <c r="N24" s="20" t="s">
        <v>8</v>
      </c>
      <c r="O24" s="19">
        <v>3161</v>
      </c>
      <c r="P24" s="16">
        <v>5980</v>
      </c>
      <c r="Q24" s="19">
        <v>3354</v>
      </c>
      <c r="R24" s="16">
        <v>13482</v>
      </c>
      <c r="S24" s="19">
        <f>SUM(O24,Q24)</f>
        <v>6515</v>
      </c>
      <c r="T24" s="16">
        <f>SUM(P24,R24)</f>
        <v>19462</v>
      </c>
      <c r="U24" s="18">
        <f>SUM(S24:T24)</f>
        <v>25977</v>
      </c>
      <c r="V24" s="17">
        <v>8574</v>
      </c>
      <c r="W24" s="16">
        <v>6964</v>
      </c>
    </row>
    <row r="25" spans="1:23" ht="16.5" customHeight="1">
      <c r="A25" s="9"/>
      <c r="B25" s="20" t="s">
        <v>7</v>
      </c>
      <c r="C25" s="19">
        <v>2350</v>
      </c>
      <c r="D25" s="16">
        <v>5849</v>
      </c>
      <c r="E25" s="19">
        <v>6796</v>
      </c>
      <c r="F25" s="16">
        <v>19069</v>
      </c>
      <c r="G25" s="19">
        <f>SUM(C25,E25)</f>
        <v>9146</v>
      </c>
      <c r="H25" s="16">
        <f>SUM(D25,F25)</f>
        <v>24918</v>
      </c>
      <c r="I25" s="18">
        <f>SUM(G25:H25)</f>
        <v>34064</v>
      </c>
      <c r="J25" s="17">
        <v>22463</v>
      </c>
      <c r="K25" s="16">
        <v>11567</v>
      </c>
      <c r="M25" s="9"/>
      <c r="N25" s="20" t="s">
        <v>7</v>
      </c>
      <c r="O25" s="19">
        <v>2624</v>
      </c>
      <c r="P25" s="16">
        <v>8023</v>
      </c>
      <c r="Q25" s="19">
        <v>10049</v>
      </c>
      <c r="R25" s="16">
        <v>33514</v>
      </c>
      <c r="S25" s="19">
        <f>SUM(O25,Q25)</f>
        <v>12673</v>
      </c>
      <c r="T25" s="16">
        <f>SUM(P25,R25)</f>
        <v>41537</v>
      </c>
      <c r="U25" s="18">
        <f>SUM(S25:T25)</f>
        <v>54210</v>
      </c>
      <c r="V25" s="17">
        <v>32173</v>
      </c>
      <c r="W25" s="16">
        <v>18506</v>
      </c>
    </row>
    <row r="26" spans="1:23" ht="16.5" customHeight="1">
      <c r="A26" s="9"/>
      <c r="B26" s="20" t="s">
        <v>6</v>
      </c>
      <c r="C26" s="19">
        <v>106</v>
      </c>
      <c r="D26" s="16">
        <v>29</v>
      </c>
      <c r="E26" s="19">
        <v>900</v>
      </c>
      <c r="F26" s="16">
        <v>806</v>
      </c>
      <c r="G26" s="19">
        <f>SUM(C26,E26)</f>
        <v>1006</v>
      </c>
      <c r="H26" s="16">
        <f>SUM(D26,F26)</f>
        <v>835</v>
      </c>
      <c r="I26" s="18">
        <f>SUM(G26:H26)</f>
        <v>1841</v>
      </c>
      <c r="J26" s="17">
        <v>432</v>
      </c>
      <c r="K26" s="16">
        <v>575</v>
      </c>
      <c r="M26" s="9"/>
      <c r="N26" s="20" t="s">
        <v>6</v>
      </c>
      <c r="O26" s="19">
        <v>87</v>
      </c>
      <c r="P26" s="16">
        <v>1031</v>
      </c>
      <c r="Q26" s="19">
        <v>377</v>
      </c>
      <c r="R26" s="16">
        <v>2508</v>
      </c>
      <c r="S26" s="19">
        <f>SUM(O26,Q26)</f>
        <v>464</v>
      </c>
      <c r="T26" s="16">
        <f>SUM(P26,R26)</f>
        <v>3539</v>
      </c>
      <c r="U26" s="18">
        <f>SUM(S26:T26)</f>
        <v>4003</v>
      </c>
      <c r="V26" s="17">
        <v>1601</v>
      </c>
      <c r="W26" s="16">
        <v>1201</v>
      </c>
    </row>
    <row r="27" spans="1:23" ht="16.5" customHeight="1">
      <c r="A27" s="9"/>
      <c r="B27" s="15" t="s">
        <v>5</v>
      </c>
      <c r="C27" s="14">
        <v>1160</v>
      </c>
      <c r="D27" s="11">
        <v>4836</v>
      </c>
      <c r="E27" s="14">
        <v>6077</v>
      </c>
      <c r="F27" s="11">
        <v>17457</v>
      </c>
      <c r="G27" s="14">
        <f>SUM(C27,E27)</f>
        <v>7237</v>
      </c>
      <c r="H27" s="11">
        <f>SUM(D27,F27)</f>
        <v>22293</v>
      </c>
      <c r="I27" s="13">
        <f>SUM(G27:H27)</f>
        <v>29530</v>
      </c>
      <c r="J27" s="12">
        <v>19187</v>
      </c>
      <c r="K27" s="11">
        <v>12347</v>
      </c>
      <c r="M27" s="9"/>
      <c r="N27" s="15" t="s">
        <v>5</v>
      </c>
      <c r="O27" s="14">
        <v>2001</v>
      </c>
      <c r="P27" s="11">
        <v>3155</v>
      </c>
      <c r="Q27" s="14">
        <v>9163</v>
      </c>
      <c r="R27" s="11">
        <v>17195</v>
      </c>
      <c r="S27" s="14">
        <f>SUM(O27,Q27)</f>
        <v>11164</v>
      </c>
      <c r="T27" s="11">
        <f>SUM(P27,R27)</f>
        <v>20350</v>
      </c>
      <c r="U27" s="13">
        <f>SUM(S27:T27)</f>
        <v>31514</v>
      </c>
      <c r="V27" s="12">
        <v>12691</v>
      </c>
      <c r="W27" s="11">
        <v>12946</v>
      </c>
    </row>
    <row r="28" spans="1:23" ht="16.5" customHeight="1">
      <c r="A28" s="8"/>
      <c r="B28" s="7" t="s">
        <v>4</v>
      </c>
      <c r="C28" s="6">
        <f>SUM(C22:C27)</f>
        <v>25385</v>
      </c>
      <c r="D28" s="3">
        <f>SUM(D22:D27)</f>
        <v>29031</v>
      </c>
      <c r="E28" s="6">
        <f>SUM(E22:E27)</f>
        <v>14955</v>
      </c>
      <c r="F28" s="3">
        <f>SUM(F22:F27)</f>
        <v>44843</v>
      </c>
      <c r="G28" s="6">
        <f>SUM(G22:G27)</f>
        <v>40340</v>
      </c>
      <c r="H28" s="3">
        <f>SUM(H22:H27)</f>
        <v>73874</v>
      </c>
      <c r="I28" s="5">
        <f>SUM(G28:H28)</f>
        <v>114214</v>
      </c>
      <c r="J28" s="4">
        <f>SUM(J22:J27)</f>
        <v>62029</v>
      </c>
      <c r="K28" s="3">
        <f>SUM(K22:K27)</f>
        <v>28045</v>
      </c>
      <c r="M28" s="8"/>
      <c r="N28" s="7" t="s">
        <v>4</v>
      </c>
      <c r="O28" s="6">
        <f>SUM(O22:O27)</f>
        <v>21869</v>
      </c>
      <c r="P28" s="3">
        <f>SUM(P22:P27)</f>
        <v>35619</v>
      </c>
      <c r="Q28" s="6">
        <f>SUM(Q22:Q27)</f>
        <v>27378</v>
      </c>
      <c r="R28" s="3">
        <f>SUM(R22:R27)</f>
        <v>73989</v>
      </c>
      <c r="S28" s="6">
        <f>SUM(S22:S27)</f>
        <v>49247</v>
      </c>
      <c r="T28" s="3">
        <f>SUM(T22:T27)</f>
        <v>109608</v>
      </c>
      <c r="U28" s="5">
        <f>SUM(S28:T28)</f>
        <v>158855</v>
      </c>
      <c r="V28" s="4">
        <f>SUM(V22:V27)</f>
        <v>85194</v>
      </c>
      <c r="W28" s="3">
        <f>SUM(W22:W27)</f>
        <v>44319</v>
      </c>
    </row>
    <row r="29" spans="1:23" ht="16.5" customHeight="1">
      <c r="A29" s="26" t="s">
        <v>16</v>
      </c>
      <c r="B29" s="25" t="s">
        <v>10</v>
      </c>
      <c r="C29" s="24">
        <v>73</v>
      </c>
      <c r="D29" s="21">
        <v>1253</v>
      </c>
      <c r="E29" s="24">
        <v>327</v>
      </c>
      <c r="F29" s="21">
        <v>735</v>
      </c>
      <c r="G29" s="24">
        <f>SUM(C29,E29)</f>
        <v>400</v>
      </c>
      <c r="H29" s="21">
        <f>SUM(D29,F29)</f>
        <v>1988</v>
      </c>
      <c r="I29" s="23">
        <f>SUM(G29:H29)</f>
        <v>2388</v>
      </c>
      <c r="J29" s="22">
        <v>1778</v>
      </c>
      <c r="K29" s="21">
        <v>435</v>
      </c>
      <c r="M29" s="26" t="s">
        <v>15</v>
      </c>
      <c r="N29" s="25" t="s">
        <v>10</v>
      </c>
      <c r="O29" s="24">
        <v>4113</v>
      </c>
      <c r="P29" s="21">
        <v>6510</v>
      </c>
      <c r="Q29" s="24">
        <v>1290</v>
      </c>
      <c r="R29" s="21">
        <v>2933</v>
      </c>
      <c r="S29" s="24">
        <f>SUM(O29,Q29)</f>
        <v>5403</v>
      </c>
      <c r="T29" s="21">
        <f>SUM(P29,R29)</f>
        <v>9443</v>
      </c>
      <c r="U29" s="23">
        <f>SUM(S29:T29)</f>
        <v>14846</v>
      </c>
      <c r="V29" s="22">
        <v>8001</v>
      </c>
      <c r="W29" s="21">
        <v>1977</v>
      </c>
    </row>
    <row r="30" spans="1:23" ht="16.5" customHeight="1">
      <c r="A30" s="9"/>
      <c r="B30" s="20" t="s">
        <v>9</v>
      </c>
      <c r="C30" s="19">
        <v>6360</v>
      </c>
      <c r="D30" s="16">
        <v>1661</v>
      </c>
      <c r="E30" s="19">
        <v>70</v>
      </c>
      <c r="F30" s="16">
        <v>118</v>
      </c>
      <c r="G30" s="19">
        <f>SUM(C30,E30)</f>
        <v>6430</v>
      </c>
      <c r="H30" s="16">
        <f>SUM(D30,F30)</f>
        <v>1779</v>
      </c>
      <c r="I30" s="18">
        <f>SUM(G30:H30)</f>
        <v>8209</v>
      </c>
      <c r="J30" s="17">
        <v>5175</v>
      </c>
      <c r="K30" s="16">
        <v>85</v>
      </c>
      <c r="M30" s="9"/>
      <c r="N30" s="20" t="s">
        <v>9</v>
      </c>
      <c r="O30" s="19">
        <v>6103</v>
      </c>
      <c r="P30" s="16">
        <v>6700</v>
      </c>
      <c r="Q30" s="19">
        <v>498</v>
      </c>
      <c r="R30" s="16">
        <v>44</v>
      </c>
      <c r="S30" s="19">
        <f>SUM(O30,Q30)</f>
        <v>6601</v>
      </c>
      <c r="T30" s="16">
        <f>SUM(P30,R30)</f>
        <v>6744</v>
      </c>
      <c r="U30" s="18">
        <f>SUM(S30:T30)</f>
        <v>13345</v>
      </c>
      <c r="V30" s="17">
        <v>6403</v>
      </c>
      <c r="W30" s="16">
        <v>221</v>
      </c>
    </row>
    <row r="31" spans="1:23" ht="16.5" customHeight="1">
      <c r="A31" s="9"/>
      <c r="B31" s="20" t="s">
        <v>8</v>
      </c>
      <c r="C31" s="19">
        <v>364</v>
      </c>
      <c r="D31" s="16">
        <v>1947</v>
      </c>
      <c r="E31" s="19">
        <v>1020</v>
      </c>
      <c r="F31" s="16">
        <v>3188</v>
      </c>
      <c r="G31" s="19">
        <f>SUM(C31,E31)</f>
        <v>1384</v>
      </c>
      <c r="H31" s="16">
        <f>SUM(D31,F31)</f>
        <v>5135</v>
      </c>
      <c r="I31" s="18">
        <f>SUM(G31:H31)</f>
        <v>6519</v>
      </c>
      <c r="J31" s="17">
        <v>2762</v>
      </c>
      <c r="K31" s="16">
        <v>1694</v>
      </c>
      <c r="M31" s="9"/>
      <c r="N31" s="20" t="s">
        <v>8</v>
      </c>
      <c r="O31" s="19">
        <v>3296</v>
      </c>
      <c r="P31" s="16">
        <v>7399</v>
      </c>
      <c r="Q31" s="19">
        <v>2096</v>
      </c>
      <c r="R31" s="16">
        <v>10431</v>
      </c>
      <c r="S31" s="19">
        <f>SUM(O31,Q31)</f>
        <v>5392</v>
      </c>
      <c r="T31" s="16">
        <f>SUM(P31,R31)</f>
        <v>17830</v>
      </c>
      <c r="U31" s="18">
        <f>SUM(S31:T31)</f>
        <v>23222</v>
      </c>
      <c r="V31" s="17">
        <v>9786</v>
      </c>
      <c r="W31" s="16">
        <v>5197</v>
      </c>
    </row>
    <row r="32" spans="1:23" ht="16.5" customHeight="1">
      <c r="A32" s="9"/>
      <c r="B32" s="20" t="s">
        <v>7</v>
      </c>
      <c r="C32" s="19">
        <v>2214</v>
      </c>
      <c r="D32" s="16">
        <v>5129</v>
      </c>
      <c r="E32" s="19">
        <v>3931</v>
      </c>
      <c r="F32" s="16">
        <v>19832</v>
      </c>
      <c r="G32" s="19">
        <f>SUM(C32,E32)</f>
        <v>6145</v>
      </c>
      <c r="H32" s="16">
        <f>SUM(D32,F32)</f>
        <v>24961</v>
      </c>
      <c r="I32" s="18">
        <f>SUM(G32:H32)</f>
        <v>31106</v>
      </c>
      <c r="J32" s="17">
        <v>20513</v>
      </c>
      <c r="K32" s="16">
        <v>10033</v>
      </c>
      <c r="M32" s="9"/>
      <c r="N32" s="20" t="s">
        <v>7</v>
      </c>
      <c r="O32" s="19">
        <v>5896</v>
      </c>
      <c r="P32" s="16">
        <v>4954</v>
      </c>
      <c r="Q32" s="19">
        <v>9924</v>
      </c>
      <c r="R32" s="16">
        <v>29669</v>
      </c>
      <c r="S32" s="19">
        <f>SUM(O32,Q32)</f>
        <v>15820</v>
      </c>
      <c r="T32" s="16">
        <f>SUM(P32,R32)</f>
        <v>34623</v>
      </c>
      <c r="U32" s="18">
        <f>SUM(S32:T32)</f>
        <v>50443</v>
      </c>
      <c r="V32" s="17">
        <v>36005</v>
      </c>
      <c r="W32" s="16">
        <v>16530</v>
      </c>
    </row>
    <row r="33" spans="1:23" ht="16.5" customHeight="1">
      <c r="A33" s="9"/>
      <c r="B33" s="20" t="s">
        <v>6</v>
      </c>
      <c r="C33" s="19">
        <v>40</v>
      </c>
      <c r="D33" s="16">
        <v>87</v>
      </c>
      <c r="E33" s="19">
        <v>485</v>
      </c>
      <c r="F33" s="16">
        <v>630</v>
      </c>
      <c r="G33" s="19">
        <f>SUM(C33,E33)</f>
        <v>525</v>
      </c>
      <c r="H33" s="16">
        <f>SUM(D33,F33)</f>
        <v>717</v>
      </c>
      <c r="I33" s="18">
        <f>SUM(G33:H33)</f>
        <v>1242</v>
      </c>
      <c r="J33" s="17">
        <v>588</v>
      </c>
      <c r="K33" s="16">
        <v>502</v>
      </c>
      <c r="M33" s="9"/>
      <c r="N33" s="20" t="s">
        <v>6</v>
      </c>
      <c r="O33" s="19">
        <v>257</v>
      </c>
      <c r="P33" s="16">
        <v>582</v>
      </c>
      <c r="Q33" s="19">
        <v>1289</v>
      </c>
      <c r="R33" s="16">
        <v>3069</v>
      </c>
      <c r="S33" s="19">
        <f>SUM(O33,Q33)</f>
        <v>1546</v>
      </c>
      <c r="T33" s="16">
        <f>SUM(P33,R33)</f>
        <v>3651</v>
      </c>
      <c r="U33" s="18">
        <f>SUM(S33:T33)</f>
        <v>5197</v>
      </c>
      <c r="V33" s="17">
        <v>2761</v>
      </c>
      <c r="W33" s="16">
        <v>1843</v>
      </c>
    </row>
    <row r="34" spans="1:23" ht="16.5" customHeight="1">
      <c r="A34" s="9"/>
      <c r="B34" s="15" t="s">
        <v>5</v>
      </c>
      <c r="C34" s="14">
        <v>1296</v>
      </c>
      <c r="D34" s="11">
        <v>3853</v>
      </c>
      <c r="E34" s="14">
        <v>7119</v>
      </c>
      <c r="F34" s="11">
        <v>16313</v>
      </c>
      <c r="G34" s="14">
        <f>SUM(C34,E34)</f>
        <v>8415</v>
      </c>
      <c r="H34" s="11">
        <f>SUM(D34,F34)</f>
        <v>20166</v>
      </c>
      <c r="I34" s="13">
        <f>SUM(G34:H34)</f>
        <v>28581</v>
      </c>
      <c r="J34" s="12">
        <v>8826</v>
      </c>
      <c r="K34" s="11">
        <v>9526</v>
      </c>
      <c r="M34" s="9"/>
      <c r="N34" s="15" t="s">
        <v>5</v>
      </c>
      <c r="O34" s="14">
        <v>1165</v>
      </c>
      <c r="P34" s="11">
        <v>4880</v>
      </c>
      <c r="Q34" s="14">
        <v>7027</v>
      </c>
      <c r="R34" s="11">
        <v>12604</v>
      </c>
      <c r="S34" s="14">
        <f>SUM(O34,Q34)</f>
        <v>8192</v>
      </c>
      <c r="T34" s="11">
        <f>SUM(P34,R34)</f>
        <v>17484</v>
      </c>
      <c r="U34" s="13">
        <f>SUM(S34:T34)</f>
        <v>25676</v>
      </c>
      <c r="V34" s="12">
        <v>16968</v>
      </c>
      <c r="W34" s="11">
        <v>9251</v>
      </c>
    </row>
    <row r="35" spans="1:23" ht="16.5" customHeight="1">
      <c r="A35" s="8"/>
      <c r="B35" s="7" t="s">
        <v>4</v>
      </c>
      <c r="C35" s="6">
        <f>SUM(C29:C34)</f>
        <v>10347</v>
      </c>
      <c r="D35" s="3">
        <f>SUM(D29:D34)</f>
        <v>13930</v>
      </c>
      <c r="E35" s="6">
        <f>SUM(E29:E34)</f>
        <v>12952</v>
      </c>
      <c r="F35" s="3">
        <f>SUM(F29:F34)</f>
        <v>40816</v>
      </c>
      <c r="G35" s="6">
        <f>SUM(G29:G34)</f>
        <v>23299</v>
      </c>
      <c r="H35" s="3">
        <f>SUM(H29:H34)</f>
        <v>54746</v>
      </c>
      <c r="I35" s="5">
        <f>SUM(G35:H35)</f>
        <v>78045</v>
      </c>
      <c r="J35" s="4">
        <f>SUM(J29:J34)</f>
        <v>39642</v>
      </c>
      <c r="K35" s="3">
        <f>SUM(K29:K34)</f>
        <v>22275</v>
      </c>
      <c r="M35" s="8"/>
      <c r="N35" s="7" t="s">
        <v>4</v>
      </c>
      <c r="O35" s="6">
        <f>SUM(O29:O34)</f>
        <v>20830</v>
      </c>
      <c r="P35" s="3">
        <f>SUM(P29:P34)</f>
        <v>31025</v>
      </c>
      <c r="Q35" s="6">
        <f>SUM(Q29:Q34)</f>
        <v>22124</v>
      </c>
      <c r="R35" s="3">
        <f>SUM(R29:R34)</f>
        <v>58750</v>
      </c>
      <c r="S35" s="6">
        <f>SUM(S29:S34)</f>
        <v>42954</v>
      </c>
      <c r="T35" s="3">
        <f>SUM(T29:T34)</f>
        <v>89775</v>
      </c>
      <c r="U35" s="5">
        <f>SUM(S35:T35)</f>
        <v>132729</v>
      </c>
      <c r="V35" s="4">
        <f>SUM(V29:V34)</f>
        <v>79924</v>
      </c>
      <c r="W35" s="3">
        <f>SUM(W29:W34)</f>
        <v>35019</v>
      </c>
    </row>
    <row r="36" spans="1:23" ht="16.5" customHeight="1">
      <c r="A36" s="26" t="s">
        <v>14</v>
      </c>
      <c r="B36" s="25" t="s">
        <v>10</v>
      </c>
      <c r="C36" s="24">
        <v>19</v>
      </c>
      <c r="D36" s="21">
        <v>5642</v>
      </c>
      <c r="E36" s="24">
        <v>1209</v>
      </c>
      <c r="F36" s="21">
        <v>1405</v>
      </c>
      <c r="G36" s="24">
        <f>SUM(C36,E36)</f>
        <v>1228</v>
      </c>
      <c r="H36" s="21">
        <f>SUM(D36,F36)</f>
        <v>7047</v>
      </c>
      <c r="I36" s="23">
        <f>SUM(G36:H36)</f>
        <v>8275</v>
      </c>
      <c r="J36" s="22">
        <v>6660</v>
      </c>
      <c r="K36" s="21">
        <v>985</v>
      </c>
      <c r="M36" s="26" t="s">
        <v>13</v>
      </c>
      <c r="N36" s="25" t="s">
        <v>10</v>
      </c>
      <c r="O36" s="24">
        <v>1243</v>
      </c>
      <c r="P36" s="21">
        <v>7604</v>
      </c>
      <c r="Q36" s="24">
        <v>3954</v>
      </c>
      <c r="R36" s="21">
        <v>3756</v>
      </c>
      <c r="S36" s="24">
        <f>SUM(O36,Q36)</f>
        <v>5197</v>
      </c>
      <c r="T36" s="21">
        <f>SUM(P36,R36)</f>
        <v>11360</v>
      </c>
      <c r="U36" s="23">
        <f>SUM(S36:T36)</f>
        <v>16557</v>
      </c>
      <c r="V36" s="22">
        <v>10137</v>
      </c>
      <c r="W36" s="21">
        <v>3529</v>
      </c>
    </row>
    <row r="37" spans="1:23" ht="16.5" customHeight="1">
      <c r="A37" s="9"/>
      <c r="B37" s="20" t="s">
        <v>9</v>
      </c>
      <c r="C37" s="19">
        <v>18080</v>
      </c>
      <c r="D37" s="16">
        <v>3334</v>
      </c>
      <c r="E37" s="19">
        <v>536</v>
      </c>
      <c r="F37" s="16">
        <v>0</v>
      </c>
      <c r="G37" s="19">
        <f>SUM(C37,E37)</f>
        <v>18616</v>
      </c>
      <c r="H37" s="16">
        <f>SUM(D37,F37)</f>
        <v>3334</v>
      </c>
      <c r="I37" s="18">
        <f>SUM(G37:H37)</f>
        <v>21950</v>
      </c>
      <c r="J37" s="17">
        <v>10214</v>
      </c>
      <c r="K37" s="16">
        <v>263</v>
      </c>
      <c r="M37" s="9"/>
      <c r="N37" s="20" t="s">
        <v>9</v>
      </c>
      <c r="O37" s="19">
        <v>12118</v>
      </c>
      <c r="P37" s="16">
        <v>5077</v>
      </c>
      <c r="Q37" s="19">
        <v>1118</v>
      </c>
      <c r="R37" s="16">
        <v>441</v>
      </c>
      <c r="S37" s="19">
        <f>SUM(O37,Q37)</f>
        <v>13236</v>
      </c>
      <c r="T37" s="16">
        <f>SUM(P37,R37)</f>
        <v>5518</v>
      </c>
      <c r="U37" s="18">
        <f>SUM(S37:T37)</f>
        <v>18754</v>
      </c>
      <c r="V37" s="17">
        <v>12871</v>
      </c>
      <c r="W37" s="16">
        <v>526</v>
      </c>
    </row>
    <row r="38" spans="1:23" ht="16.5" customHeight="1">
      <c r="A38" s="9"/>
      <c r="B38" s="20" t="s">
        <v>8</v>
      </c>
      <c r="C38" s="19">
        <v>788</v>
      </c>
      <c r="D38" s="16">
        <v>2775</v>
      </c>
      <c r="E38" s="19">
        <v>1414</v>
      </c>
      <c r="F38" s="16">
        <v>6185</v>
      </c>
      <c r="G38" s="19">
        <f>SUM(C38,E38)</f>
        <v>2202</v>
      </c>
      <c r="H38" s="16">
        <f>SUM(D38,F38)</f>
        <v>8960</v>
      </c>
      <c r="I38" s="18">
        <f>SUM(G38:H38)</f>
        <v>11162</v>
      </c>
      <c r="J38" s="17">
        <v>6386</v>
      </c>
      <c r="K38" s="16">
        <v>3201</v>
      </c>
      <c r="M38" s="9"/>
      <c r="N38" s="20" t="s">
        <v>8</v>
      </c>
      <c r="O38" s="19">
        <v>3961</v>
      </c>
      <c r="P38" s="16">
        <v>7497</v>
      </c>
      <c r="Q38" s="19">
        <v>3725</v>
      </c>
      <c r="R38" s="16">
        <v>11268</v>
      </c>
      <c r="S38" s="19">
        <f>SUM(O38,Q38)</f>
        <v>7686</v>
      </c>
      <c r="T38" s="16">
        <f>SUM(P38,R38)</f>
        <v>18765</v>
      </c>
      <c r="U38" s="18">
        <f>SUM(S38:T38)</f>
        <v>26451</v>
      </c>
      <c r="V38" s="17">
        <v>10691</v>
      </c>
      <c r="W38" s="16">
        <v>6477</v>
      </c>
    </row>
    <row r="39" spans="1:23" ht="16.5" customHeight="1">
      <c r="A39" s="9"/>
      <c r="B39" s="20" t="s">
        <v>7</v>
      </c>
      <c r="C39" s="19">
        <v>3016</v>
      </c>
      <c r="D39" s="16">
        <v>4704</v>
      </c>
      <c r="E39" s="19">
        <v>5805</v>
      </c>
      <c r="F39" s="16">
        <v>19965</v>
      </c>
      <c r="G39" s="19">
        <f>SUM(C39,E39)</f>
        <v>8821</v>
      </c>
      <c r="H39" s="16">
        <f>SUM(D39,F39)</f>
        <v>24669</v>
      </c>
      <c r="I39" s="18">
        <f>SUM(G39:H39)</f>
        <v>33490</v>
      </c>
      <c r="J39" s="17">
        <v>19538</v>
      </c>
      <c r="K39" s="16">
        <v>10869</v>
      </c>
      <c r="M39" s="9"/>
      <c r="N39" s="20" t="s">
        <v>7</v>
      </c>
      <c r="O39" s="19">
        <v>8891</v>
      </c>
      <c r="P39" s="16">
        <v>11912</v>
      </c>
      <c r="Q39" s="19">
        <v>15379</v>
      </c>
      <c r="R39" s="16">
        <v>39275</v>
      </c>
      <c r="S39" s="19">
        <f>SUM(O39,Q39)</f>
        <v>24270</v>
      </c>
      <c r="T39" s="16">
        <f>SUM(P39,R39)</f>
        <v>51187</v>
      </c>
      <c r="U39" s="18">
        <f>SUM(S39:T39)</f>
        <v>75457</v>
      </c>
      <c r="V39" s="17">
        <v>51207</v>
      </c>
      <c r="W39" s="16">
        <v>22407</v>
      </c>
    </row>
    <row r="40" spans="1:23" ht="16.5" customHeight="1">
      <c r="A40" s="9"/>
      <c r="B40" s="20" t="s">
        <v>6</v>
      </c>
      <c r="C40" s="19">
        <v>108</v>
      </c>
      <c r="D40" s="16">
        <v>263</v>
      </c>
      <c r="E40" s="19">
        <v>103</v>
      </c>
      <c r="F40" s="16">
        <v>1191</v>
      </c>
      <c r="G40" s="19">
        <f>SUM(C40,E40)</f>
        <v>211</v>
      </c>
      <c r="H40" s="16">
        <f>SUM(D40,F40)</f>
        <v>1454</v>
      </c>
      <c r="I40" s="18">
        <f>SUM(G40:H40)</f>
        <v>1665</v>
      </c>
      <c r="J40" s="17">
        <v>1385</v>
      </c>
      <c r="K40" s="16">
        <v>552</v>
      </c>
      <c r="M40" s="9"/>
      <c r="N40" s="20" t="s">
        <v>6</v>
      </c>
      <c r="O40" s="19">
        <v>257</v>
      </c>
      <c r="P40" s="16">
        <v>544</v>
      </c>
      <c r="Q40" s="19">
        <v>712</v>
      </c>
      <c r="R40" s="16">
        <v>3059</v>
      </c>
      <c r="S40" s="19">
        <f>SUM(O40,Q40)</f>
        <v>969</v>
      </c>
      <c r="T40" s="16">
        <f>SUM(P40,R40)</f>
        <v>3603</v>
      </c>
      <c r="U40" s="18">
        <f>SUM(S40:T40)</f>
        <v>4572</v>
      </c>
      <c r="V40" s="17">
        <v>2778</v>
      </c>
      <c r="W40" s="16">
        <v>1653</v>
      </c>
    </row>
    <row r="41" spans="1:23" ht="16.5" customHeight="1">
      <c r="A41" s="9"/>
      <c r="B41" s="15" t="s">
        <v>5</v>
      </c>
      <c r="C41" s="14">
        <v>1456</v>
      </c>
      <c r="D41" s="11">
        <v>5662</v>
      </c>
      <c r="E41" s="14">
        <v>11013</v>
      </c>
      <c r="F41" s="11">
        <v>19066</v>
      </c>
      <c r="G41" s="14">
        <f>SUM(C41,E41)</f>
        <v>12469</v>
      </c>
      <c r="H41" s="11">
        <f>SUM(D41,F41)</f>
        <v>24728</v>
      </c>
      <c r="I41" s="13">
        <f>SUM(G41:H41)</f>
        <v>37197</v>
      </c>
      <c r="J41" s="12">
        <v>18290</v>
      </c>
      <c r="K41" s="11">
        <v>16453</v>
      </c>
      <c r="M41" s="9"/>
      <c r="N41" s="15" t="s">
        <v>5</v>
      </c>
      <c r="O41" s="14">
        <v>1224</v>
      </c>
      <c r="P41" s="11">
        <v>4682</v>
      </c>
      <c r="Q41" s="14">
        <v>9436</v>
      </c>
      <c r="R41" s="11">
        <v>18362</v>
      </c>
      <c r="S41" s="14">
        <f>SUM(O41,Q41)</f>
        <v>10660</v>
      </c>
      <c r="T41" s="11">
        <f>SUM(P41,R41)</f>
        <v>23044</v>
      </c>
      <c r="U41" s="13">
        <f>SUM(S41:T41)</f>
        <v>33704</v>
      </c>
      <c r="V41" s="12">
        <v>18513</v>
      </c>
      <c r="W41" s="11">
        <v>13119</v>
      </c>
    </row>
    <row r="42" spans="1:23" ht="16.5" customHeight="1">
      <c r="A42" s="8"/>
      <c r="B42" s="7" t="s">
        <v>4</v>
      </c>
      <c r="C42" s="6">
        <f>SUM(C36:C41)</f>
        <v>23467</v>
      </c>
      <c r="D42" s="3">
        <f>SUM(D36:D41)</f>
        <v>22380</v>
      </c>
      <c r="E42" s="6">
        <f>SUM(E36:E41)</f>
        <v>20080</v>
      </c>
      <c r="F42" s="3">
        <f>SUM(F36:F41)</f>
        <v>47812</v>
      </c>
      <c r="G42" s="6">
        <f>SUM(G36:G41)</f>
        <v>43547</v>
      </c>
      <c r="H42" s="3">
        <f>SUM(H36:H41)</f>
        <v>70192</v>
      </c>
      <c r="I42" s="5">
        <f>SUM(G42:H42)</f>
        <v>113739</v>
      </c>
      <c r="J42" s="4">
        <f>SUM(J36:J41)</f>
        <v>62473</v>
      </c>
      <c r="K42" s="3">
        <f>SUM(K36:K41)</f>
        <v>32323</v>
      </c>
      <c r="M42" s="8"/>
      <c r="N42" s="7" t="s">
        <v>4</v>
      </c>
      <c r="O42" s="6">
        <f>SUM(O36:O41)</f>
        <v>27694</v>
      </c>
      <c r="P42" s="3">
        <f>SUM(P36:P41)</f>
        <v>37316</v>
      </c>
      <c r="Q42" s="6">
        <f>SUM(Q36:Q41)</f>
        <v>34324</v>
      </c>
      <c r="R42" s="3">
        <f>SUM(R36:R41)</f>
        <v>76161</v>
      </c>
      <c r="S42" s="6">
        <f>SUM(S36:S41)</f>
        <v>62018</v>
      </c>
      <c r="T42" s="3">
        <f>SUM(T36:T41)</f>
        <v>113477</v>
      </c>
      <c r="U42" s="5">
        <f>SUM(S42:T42)</f>
        <v>175495</v>
      </c>
      <c r="V42" s="4">
        <f>SUM(V36:V41)</f>
        <v>106197</v>
      </c>
      <c r="W42" s="3">
        <f>SUM(W36:W41)</f>
        <v>47711</v>
      </c>
    </row>
    <row r="43" spans="1:23" ht="16.5" customHeight="1">
      <c r="A43" s="26" t="s">
        <v>12</v>
      </c>
      <c r="B43" s="25" t="s">
        <v>10</v>
      </c>
      <c r="C43" s="24">
        <v>1311</v>
      </c>
      <c r="D43" s="21">
        <v>4230</v>
      </c>
      <c r="E43" s="24">
        <v>365</v>
      </c>
      <c r="F43" s="21">
        <v>859</v>
      </c>
      <c r="G43" s="24">
        <f>SUM(C43,E43)</f>
        <v>1676</v>
      </c>
      <c r="H43" s="21">
        <f>SUM(D43,F43)</f>
        <v>5089</v>
      </c>
      <c r="I43" s="23">
        <f>SUM(G43:H43)</f>
        <v>6765</v>
      </c>
      <c r="J43" s="22">
        <v>6257</v>
      </c>
      <c r="K43" s="21">
        <v>533</v>
      </c>
      <c r="M43" s="26" t="s">
        <v>11</v>
      </c>
      <c r="N43" s="25" t="s">
        <v>10</v>
      </c>
      <c r="O43" s="24">
        <v>1</v>
      </c>
      <c r="P43" s="21">
        <v>666</v>
      </c>
      <c r="Q43" s="24">
        <v>4788</v>
      </c>
      <c r="R43" s="21">
        <v>2476</v>
      </c>
      <c r="S43" s="24">
        <f>SUM(O43,Q43)</f>
        <v>4789</v>
      </c>
      <c r="T43" s="21">
        <f>SUM(P43,R43)</f>
        <v>3142</v>
      </c>
      <c r="U43" s="23">
        <f>SUM(S43:T43)</f>
        <v>7931</v>
      </c>
      <c r="V43" s="22">
        <v>3116</v>
      </c>
      <c r="W43" s="21">
        <v>3140</v>
      </c>
    </row>
    <row r="44" spans="1:23" ht="16.5" customHeight="1">
      <c r="A44" s="9"/>
      <c r="B44" s="20" t="s">
        <v>9</v>
      </c>
      <c r="C44" s="19">
        <v>14472</v>
      </c>
      <c r="D44" s="16">
        <v>9933</v>
      </c>
      <c r="E44" s="19">
        <v>1910</v>
      </c>
      <c r="F44" s="16">
        <v>11837</v>
      </c>
      <c r="G44" s="19">
        <f>SUM(C44,E44)</f>
        <v>16382</v>
      </c>
      <c r="H44" s="16">
        <f>SUM(D44,F44)</f>
        <v>21770</v>
      </c>
      <c r="I44" s="18">
        <f>SUM(G44:H44)</f>
        <v>38152</v>
      </c>
      <c r="J44" s="17">
        <v>15658</v>
      </c>
      <c r="K44" s="16">
        <v>6371</v>
      </c>
      <c r="M44" s="9"/>
      <c r="N44" s="20" t="s">
        <v>9</v>
      </c>
      <c r="O44" s="19">
        <v>12477</v>
      </c>
      <c r="P44" s="16">
        <v>10136</v>
      </c>
      <c r="Q44" s="19">
        <v>291</v>
      </c>
      <c r="R44" s="16">
        <v>720</v>
      </c>
      <c r="S44" s="19">
        <f>SUM(O44,Q44)</f>
        <v>12768</v>
      </c>
      <c r="T44" s="16">
        <f>SUM(P44,R44)</f>
        <v>10856</v>
      </c>
      <c r="U44" s="18">
        <f>SUM(S44:T44)</f>
        <v>23624</v>
      </c>
      <c r="V44" s="17">
        <v>15981</v>
      </c>
      <c r="W44" s="16">
        <v>458</v>
      </c>
    </row>
    <row r="45" spans="1:23" ht="16.5" customHeight="1">
      <c r="A45" s="9"/>
      <c r="B45" s="20" t="s">
        <v>8</v>
      </c>
      <c r="C45" s="19">
        <v>1309</v>
      </c>
      <c r="D45" s="16">
        <v>2596</v>
      </c>
      <c r="E45" s="19">
        <v>1154</v>
      </c>
      <c r="F45" s="16">
        <v>6010</v>
      </c>
      <c r="G45" s="19">
        <f>SUM(C45,E45)</f>
        <v>2463</v>
      </c>
      <c r="H45" s="16">
        <f>SUM(D45,F45)</f>
        <v>8606</v>
      </c>
      <c r="I45" s="18">
        <f>SUM(G45:H45)</f>
        <v>11069</v>
      </c>
      <c r="J45" s="17">
        <v>4469</v>
      </c>
      <c r="K45" s="16">
        <v>3138</v>
      </c>
      <c r="M45" s="9"/>
      <c r="N45" s="20" t="s">
        <v>8</v>
      </c>
      <c r="O45" s="19">
        <v>1523</v>
      </c>
      <c r="P45" s="16">
        <v>5584</v>
      </c>
      <c r="Q45" s="19">
        <v>743</v>
      </c>
      <c r="R45" s="16">
        <v>8348</v>
      </c>
      <c r="S45" s="19">
        <f>SUM(O45,Q45)</f>
        <v>2266</v>
      </c>
      <c r="T45" s="16">
        <f>SUM(P45,R45)</f>
        <v>13932</v>
      </c>
      <c r="U45" s="18">
        <f>SUM(S45:T45)</f>
        <v>16198</v>
      </c>
      <c r="V45" s="17">
        <v>5041</v>
      </c>
      <c r="W45" s="16">
        <v>3863</v>
      </c>
    </row>
    <row r="46" spans="1:23" ht="16.5" customHeight="1">
      <c r="A46" s="9"/>
      <c r="B46" s="20" t="s">
        <v>7</v>
      </c>
      <c r="C46" s="19">
        <v>3655</v>
      </c>
      <c r="D46" s="16">
        <v>3415</v>
      </c>
      <c r="E46" s="19">
        <v>8526</v>
      </c>
      <c r="F46" s="16">
        <v>26535</v>
      </c>
      <c r="G46" s="19">
        <f>SUM(C46,E46)</f>
        <v>12181</v>
      </c>
      <c r="H46" s="16">
        <f>SUM(D46,F46)</f>
        <v>29950</v>
      </c>
      <c r="I46" s="18">
        <f>SUM(G46:H46)</f>
        <v>42131</v>
      </c>
      <c r="J46" s="17">
        <v>24818</v>
      </c>
      <c r="K46" s="16">
        <v>14604</v>
      </c>
      <c r="M46" s="9"/>
      <c r="N46" s="20" t="s">
        <v>7</v>
      </c>
      <c r="O46" s="19">
        <v>5018</v>
      </c>
      <c r="P46" s="16">
        <v>13238</v>
      </c>
      <c r="Q46" s="19">
        <v>13591</v>
      </c>
      <c r="R46" s="16">
        <v>33652</v>
      </c>
      <c r="S46" s="19">
        <f>SUM(O46,Q46)</f>
        <v>18609</v>
      </c>
      <c r="T46" s="16">
        <f>SUM(P46,R46)</f>
        <v>46890</v>
      </c>
      <c r="U46" s="18">
        <f>SUM(S46:T46)</f>
        <v>65499</v>
      </c>
      <c r="V46" s="17">
        <v>33464</v>
      </c>
      <c r="W46" s="16">
        <v>18356</v>
      </c>
    </row>
    <row r="47" spans="1:23" ht="16.5" customHeight="1">
      <c r="A47" s="9"/>
      <c r="B47" s="20" t="s">
        <v>6</v>
      </c>
      <c r="C47" s="19">
        <v>180</v>
      </c>
      <c r="D47" s="16">
        <v>154</v>
      </c>
      <c r="E47" s="19">
        <v>217</v>
      </c>
      <c r="F47" s="16">
        <v>1195</v>
      </c>
      <c r="G47" s="19">
        <f>SUM(C47,E47)</f>
        <v>397</v>
      </c>
      <c r="H47" s="16">
        <f>SUM(D47,F47)</f>
        <v>1349</v>
      </c>
      <c r="I47" s="18">
        <f>SUM(G47:H47)</f>
        <v>1746</v>
      </c>
      <c r="J47" s="17">
        <v>1001</v>
      </c>
      <c r="K47" s="16">
        <v>406</v>
      </c>
      <c r="M47" s="9"/>
      <c r="N47" s="20" t="s">
        <v>6</v>
      </c>
      <c r="O47" s="19">
        <v>934</v>
      </c>
      <c r="P47" s="16">
        <v>1170</v>
      </c>
      <c r="Q47" s="19">
        <v>376</v>
      </c>
      <c r="R47" s="16">
        <v>3031</v>
      </c>
      <c r="S47" s="19">
        <f>SUM(O47,Q47)</f>
        <v>1310</v>
      </c>
      <c r="T47" s="16">
        <f>SUM(P47,R47)</f>
        <v>4201</v>
      </c>
      <c r="U47" s="18">
        <f>SUM(S47:T47)</f>
        <v>5511</v>
      </c>
      <c r="V47" s="17">
        <v>2147</v>
      </c>
      <c r="W47" s="16">
        <v>1453</v>
      </c>
    </row>
    <row r="48" spans="1:23" ht="16.5" customHeight="1">
      <c r="A48" s="9"/>
      <c r="B48" s="15" t="s">
        <v>5</v>
      </c>
      <c r="C48" s="14">
        <v>1791</v>
      </c>
      <c r="D48" s="11">
        <v>2916</v>
      </c>
      <c r="E48" s="14">
        <v>8154</v>
      </c>
      <c r="F48" s="11">
        <v>17246</v>
      </c>
      <c r="G48" s="14">
        <f>SUM(C48,E48)</f>
        <v>9945</v>
      </c>
      <c r="H48" s="11">
        <f>SUM(D48,F48)</f>
        <v>20162</v>
      </c>
      <c r="I48" s="13">
        <f>SUM(G48:H48)</f>
        <v>30107</v>
      </c>
      <c r="J48" s="12">
        <v>12240</v>
      </c>
      <c r="K48" s="11">
        <v>11907</v>
      </c>
      <c r="M48" s="9"/>
      <c r="N48" s="15" t="s">
        <v>5</v>
      </c>
      <c r="O48" s="14">
        <v>2401</v>
      </c>
      <c r="P48" s="11">
        <v>5618</v>
      </c>
      <c r="Q48" s="14">
        <v>7977</v>
      </c>
      <c r="R48" s="11">
        <v>25052</v>
      </c>
      <c r="S48" s="14">
        <f>SUM(O48,Q48)</f>
        <v>10378</v>
      </c>
      <c r="T48" s="11">
        <f>SUM(P48,R48)</f>
        <v>30670</v>
      </c>
      <c r="U48" s="13">
        <f>SUM(S48:T48)</f>
        <v>41048</v>
      </c>
      <c r="V48" s="12">
        <v>20969</v>
      </c>
      <c r="W48" s="11">
        <v>16959</v>
      </c>
    </row>
    <row r="49" spans="1:23" ht="16.5" customHeight="1">
      <c r="A49" s="8"/>
      <c r="B49" s="7" t="s">
        <v>4</v>
      </c>
      <c r="C49" s="6">
        <f>SUM(C43:C48)</f>
        <v>22718</v>
      </c>
      <c r="D49" s="3">
        <f>SUM(D43:D48)</f>
        <v>23244</v>
      </c>
      <c r="E49" s="6">
        <f>SUM(E43:E48)</f>
        <v>20326</v>
      </c>
      <c r="F49" s="3">
        <f>SUM(F43:F48)</f>
        <v>63682</v>
      </c>
      <c r="G49" s="6">
        <f>SUM(G43:G48)</f>
        <v>43044</v>
      </c>
      <c r="H49" s="3">
        <f>SUM(H43:H48)</f>
        <v>86926</v>
      </c>
      <c r="I49" s="5">
        <f>SUM(G49:H49)</f>
        <v>129970</v>
      </c>
      <c r="J49" s="4">
        <f>SUM(J43:J48)</f>
        <v>64443</v>
      </c>
      <c r="K49" s="3">
        <f>SUM(K43:K48)</f>
        <v>36959</v>
      </c>
      <c r="M49" s="8"/>
      <c r="N49" s="7" t="s">
        <v>4</v>
      </c>
      <c r="O49" s="6">
        <f>SUM(O43:O48)</f>
        <v>22354</v>
      </c>
      <c r="P49" s="3">
        <f>SUM(P43:P48)</f>
        <v>36412</v>
      </c>
      <c r="Q49" s="6">
        <f>SUM(Q43:Q48)</f>
        <v>27766</v>
      </c>
      <c r="R49" s="3">
        <f>SUM(R43:R48)</f>
        <v>73279</v>
      </c>
      <c r="S49" s="6">
        <f>SUM(S43:S48)</f>
        <v>50120</v>
      </c>
      <c r="T49" s="3">
        <f>SUM(T43:T48)</f>
        <v>109691</v>
      </c>
      <c r="U49" s="5">
        <f>SUM(S49:T49)</f>
        <v>159811</v>
      </c>
      <c r="V49" s="4">
        <f>SUM(V43:V48)</f>
        <v>80718</v>
      </c>
      <c r="W49" s="3">
        <f>SUM(W43:W48)</f>
        <v>44229</v>
      </c>
    </row>
    <row r="50" spans="1:23" ht="16.5" customHeight="1">
      <c r="A50" s="10" t="s">
        <v>3</v>
      </c>
      <c r="B50" s="7" t="s">
        <v>2</v>
      </c>
      <c r="C50" s="6">
        <f>SUM(C49,C42,C35,C28,C21,C14)</f>
        <v>123492</v>
      </c>
      <c r="D50" s="3">
        <f>SUM(D49,D42,D35,D28,D21,D14)</f>
        <v>144012</v>
      </c>
      <c r="E50" s="6">
        <f>SUM(E49,E42,E35,E28,E21,E14)</f>
        <v>96290</v>
      </c>
      <c r="F50" s="3">
        <f>SUM(F49,F42,F35,F28,F21,F14)</f>
        <v>302669</v>
      </c>
      <c r="G50" s="6">
        <f>SUM(G49,G42,G35,G28,G21,G14)</f>
        <v>219782</v>
      </c>
      <c r="H50" s="3">
        <f>SUM(H49,H42,H35,H28,H21,H14)</f>
        <v>446681</v>
      </c>
      <c r="I50" s="5">
        <f>SUM(G50:H50)</f>
        <v>666463</v>
      </c>
      <c r="J50" s="4">
        <f>SUM(J49,J42,J35,J28,J21,J14)</f>
        <v>346366</v>
      </c>
      <c r="K50" s="3">
        <f>SUM(K49,K42,K35,K28,K21,K14)</f>
        <v>176325</v>
      </c>
      <c r="M50" s="10" t="s">
        <v>3</v>
      </c>
      <c r="N50" s="7" t="s">
        <v>2</v>
      </c>
      <c r="O50" s="6">
        <f>C50</f>
        <v>123492</v>
      </c>
      <c r="P50" s="3">
        <f>D50</f>
        <v>144012</v>
      </c>
      <c r="Q50" s="6">
        <f>E50</f>
        <v>96290</v>
      </c>
      <c r="R50" s="3">
        <f>F50</f>
        <v>302669</v>
      </c>
      <c r="S50" s="6">
        <f>G50</f>
        <v>219782</v>
      </c>
      <c r="T50" s="3">
        <f>H50</f>
        <v>446681</v>
      </c>
      <c r="U50" s="5">
        <f>I50</f>
        <v>666463</v>
      </c>
      <c r="V50" s="4">
        <f>J50</f>
        <v>346366</v>
      </c>
      <c r="W50" s="3">
        <f>K50</f>
        <v>176325</v>
      </c>
    </row>
    <row r="51" spans="1:23" ht="16.5" customHeight="1">
      <c r="A51" s="9"/>
      <c r="B51" s="7" t="s">
        <v>1</v>
      </c>
      <c r="C51" s="6">
        <f>O51</f>
        <v>163682</v>
      </c>
      <c r="D51" s="3">
        <f>P51</f>
        <v>205476</v>
      </c>
      <c r="E51" s="6">
        <f>Q51</f>
        <v>160955</v>
      </c>
      <c r="F51" s="3">
        <f>R51</f>
        <v>408865</v>
      </c>
      <c r="G51" s="6">
        <f>S51</f>
        <v>324637</v>
      </c>
      <c r="H51" s="3">
        <f>T51</f>
        <v>614341</v>
      </c>
      <c r="I51" s="5">
        <f>SUM(G51:H51)</f>
        <v>938978</v>
      </c>
      <c r="J51" s="4">
        <f>V51</f>
        <v>529926</v>
      </c>
      <c r="K51" s="3">
        <f>W51</f>
        <v>248520</v>
      </c>
      <c r="M51" s="9"/>
      <c r="N51" s="7" t="s">
        <v>1</v>
      </c>
      <c r="O51" s="6">
        <f>SUM(O49,O42,O35,O28,O21,O14)</f>
        <v>163682</v>
      </c>
      <c r="P51" s="3">
        <f>SUM(P49,P42,P35,P28,P21,P14)</f>
        <v>205476</v>
      </c>
      <c r="Q51" s="6">
        <f>SUM(Q49,Q42,Q35,Q28,Q21,Q14)</f>
        <v>160955</v>
      </c>
      <c r="R51" s="3">
        <f>SUM(R49,R42,R35,R28,R21,R14)</f>
        <v>408865</v>
      </c>
      <c r="S51" s="6">
        <f>SUM(S49,S42,S35,S28,S21,S14)</f>
        <v>324637</v>
      </c>
      <c r="T51" s="3">
        <f>SUM(T49,T42,T35,T28,T21,T14)</f>
        <v>614341</v>
      </c>
      <c r="U51" s="5">
        <f>SUM(S51:T51)</f>
        <v>938978</v>
      </c>
      <c r="V51" s="4">
        <f>SUM(V49,V42,V35,V28,V21,V14)</f>
        <v>529926</v>
      </c>
      <c r="W51" s="3">
        <f>SUM(W49,W42,W35,W28,W21,W14)</f>
        <v>248520</v>
      </c>
    </row>
    <row r="52" spans="1:23" ht="16.5" customHeight="1">
      <c r="A52" s="8"/>
      <c r="B52" s="7" t="s">
        <v>0</v>
      </c>
      <c r="C52" s="6">
        <f>SUM(C50:C51)</f>
        <v>287174</v>
      </c>
      <c r="D52" s="3">
        <f>SUM(D50:D51)</f>
        <v>349488</v>
      </c>
      <c r="E52" s="6">
        <f>SUM(E50:E51)</f>
        <v>257245</v>
      </c>
      <c r="F52" s="3">
        <f>SUM(F50:F51)</f>
        <v>711534</v>
      </c>
      <c r="G52" s="6">
        <f>SUM(G50:G51)</f>
        <v>544419</v>
      </c>
      <c r="H52" s="3">
        <f>SUM(H50:H51)</f>
        <v>1061022</v>
      </c>
      <c r="I52" s="5">
        <f>SUM(G52:H52)</f>
        <v>1605441</v>
      </c>
      <c r="J52" s="4">
        <f>SUM(J50:J51)</f>
        <v>876292</v>
      </c>
      <c r="K52" s="3">
        <f>SUM(K50:K51)</f>
        <v>424845</v>
      </c>
      <c r="M52" s="8"/>
      <c r="N52" s="7" t="s">
        <v>0</v>
      </c>
      <c r="O52" s="6">
        <f>SUM(O50:O51)</f>
        <v>287174</v>
      </c>
      <c r="P52" s="3">
        <f>SUM(P50:P51)</f>
        <v>349488</v>
      </c>
      <c r="Q52" s="6">
        <f>SUM(Q50:Q51)</f>
        <v>257245</v>
      </c>
      <c r="R52" s="3">
        <f>SUM(R50:R51)</f>
        <v>711534</v>
      </c>
      <c r="S52" s="6">
        <f>SUM(S50:S51)</f>
        <v>544419</v>
      </c>
      <c r="T52" s="3">
        <f>SUM(T50:T51)</f>
        <v>1061022</v>
      </c>
      <c r="U52" s="5">
        <f>SUM(S52:T52)</f>
        <v>1605441</v>
      </c>
      <c r="V52" s="4">
        <f>SUM(V50:V51)</f>
        <v>876292</v>
      </c>
      <c r="W52" s="3">
        <f>SUM(W50:W51)</f>
        <v>424845</v>
      </c>
    </row>
    <row r="56" spans="1:23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</sheetData>
  <sheetProtection password="CC5B" sheet="1" objects="1" scenarios="1"/>
  <mergeCells count="34">
    <mergeCell ref="A56:K56"/>
    <mergeCell ref="L56:W56"/>
    <mergeCell ref="C6:D6"/>
    <mergeCell ref="E6:F6"/>
    <mergeCell ref="G6:H6"/>
    <mergeCell ref="J6:K6"/>
    <mergeCell ref="I6:I7"/>
    <mergeCell ref="B6:B7"/>
    <mergeCell ref="A6:A7"/>
    <mergeCell ref="A8:A14"/>
    <mergeCell ref="A43:A49"/>
    <mergeCell ref="A50:A52"/>
    <mergeCell ref="I4:K4"/>
    <mergeCell ref="C2:G2"/>
    <mergeCell ref="A15:A21"/>
    <mergeCell ref="A22:A28"/>
    <mergeCell ref="A29:A35"/>
    <mergeCell ref="A36:A42"/>
    <mergeCell ref="O2:S2"/>
    <mergeCell ref="M8:M14"/>
    <mergeCell ref="M15:M21"/>
    <mergeCell ref="M22:M28"/>
    <mergeCell ref="M29:M35"/>
    <mergeCell ref="M36:M42"/>
    <mergeCell ref="M43:M49"/>
    <mergeCell ref="M50:M52"/>
    <mergeCell ref="U4:W4"/>
    <mergeCell ref="M6:M7"/>
    <mergeCell ref="N6:N7"/>
    <mergeCell ref="O6:P6"/>
    <mergeCell ref="Q6:R6"/>
    <mergeCell ref="S6:T6"/>
    <mergeCell ref="U6:U7"/>
    <mergeCell ref="V6:W6"/>
  </mergeCells>
  <printOptions horizontalCentered="1" verticalCentered="1"/>
  <pageMargins left="0.3937007874015748" right="0" top="0.5905511811023623" bottom="0.1968503937007874" header="0.5118110236220472" footer="0.5118110236220472"/>
  <pageSetup horizontalDpi="180" verticalDpi="180" orientation="portrait" paperSize="9" scale="85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2021-04-12T00:03:51Z</dcterms:created>
  <dcterms:modified xsi:type="dcterms:W3CDTF">2021-04-12T00:03:52Z</dcterms:modified>
  <cp:category/>
  <cp:version/>
  <cp:contentType/>
  <cp:contentStatus/>
</cp:coreProperties>
</file>